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смр" sheetId="4" r:id="rId1"/>
  </sheets>
  <definedNames>
    <definedName name="_xlnm.Print_Area" localSheetId="0">смр!$A$1:$X$28</definedName>
  </definedNames>
  <calcPr calcId="125725" iterateDelta="1E-4"/>
</workbook>
</file>

<file path=xl/calcChain.xml><?xml version="1.0" encoding="utf-8"?>
<calcChain xmlns="http://schemas.openxmlformats.org/spreadsheetml/2006/main">
  <c r="N21" i="4"/>
  <c r="N20"/>
  <c r="N19"/>
  <c r="N17"/>
  <c r="N16"/>
  <c r="N15"/>
  <c r="U15"/>
  <c r="W15"/>
  <c r="W20"/>
  <c r="W21"/>
  <c r="W19"/>
  <c r="U20"/>
  <c r="U21"/>
  <c r="U19"/>
  <c r="W16"/>
  <c r="W17"/>
  <c r="U16"/>
  <c r="U17"/>
  <c r="W11"/>
  <c r="W12"/>
  <c r="W10"/>
  <c r="U11"/>
  <c r="U12"/>
  <c r="U10"/>
  <c r="N12"/>
  <c r="N11"/>
  <c r="N10"/>
  <c r="W22" l="1"/>
  <c r="U22"/>
  <c r="N22"/>
</calcChain>
</file>

<file path=xl/sharedStrings.xml><?xml version="1.0" encoding="utf-8"?>
<sst xmlns="http://schemas.openxmlformats.org/spreadsheetml/2006/main" count="101" uniqueCount="54">
  <si>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</si>
  <si>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</si>
  <si>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</si>
  <si>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</si>
  <si>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</si>
  <si>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</si>
  <si>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</si>
  <si>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</si>
  <si>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м.п.</t>
  </si>
  <si>
    <t>наименование организации</t>
  </si>
  <si>
    <t>ОКДП2</t>
  </si>
  <si>
    <t>ОКВЭД2</t>
  </si>
  <si>
    <t>№ Лота</t>
  </si>
  <si>
    <t>Количество</t>
  </si>
  <si>
    <t>Наименование выполняемых работ</t>
  </si>
  <si>
    <t>Требования к работам/ услугам /продукции / ГОСТ</t>
  </si>
  <si>
    <t>Город выполнения работ</t>
  </si>
  <si>
    <t>Сроки выполнения работ</t>
  </si>
  <si>
    <t>Страна 
происхождения работ</t>
  </si>
  <si>
    <t>Наименование Подрядчика</t>
  </si>
  <si>
    <t>Начало выполнения работ</t>
  </si>
  <si>
    <t>Окончание выполнения работ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</si>
  <si>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</si>
  <si>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ЗАПОЛНЯЕТСЯ УЧАСТНИКОМ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</si>
  <si>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</si>
  <si>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</si>
  <si>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 xml:space="preserve"> Опцион Покупателя</t>
  </si>
  <si>
    <t>(ФИО  должность)</t>
  </si>
  <si>
    <t>дата</t>
  </si>
  <si>
    <t>Приложение 1.2 Техническая Документация</t>
  </si>
  <si>
    <t>Приложение 2.2. к закупочной документации</t>
  </si>
  <si>
    <t>ЦЕНОВОЕ ПРЕДЛОЖЕНИЕ</t>
  </si>
  <si>
    <t>на СМР /ПИР</t>
  </si>
  <si>
    <t xml:space="preserve">ИТОГО, начальная максимальная цена договора: </t>
  </si>
  <si>
    <t>СКС-2626</t>
  </si>
  <si>
    <t>Цена одной единицы, без НДС (руб.)</t>
  </si>
  <si>
    <t>Стоимость, без НДС (руб.)</t>
  </si>
  <si>
    <t>Цена одной единицы, 
БЕЗ НДС (руб.) с учетом коэффициента снижения</t>
  </si>
  <si>
    <t xml:space="preserve">Итоговая стоимость, руб. 
БЕЗ НДС, с учетом коэффициента снижения </t>
  </si>
  <si>
    <t>Цена одной единицы , руб. 
С НДС с учетом коэффициента снижения</t>
  </si>
  <si>
    <t>Итоговая стоимость , руб. 
С НДС с учетом коэффициента снижения</t>
  </si>
  <si>
    <t>1. Перекладки ПП (Водоснабжение):</t>
  </si>
  <si>
    <t>Топографическая съемка, обследование при необходимости колодцев/камер</t>
  </si>
  <si>
    <t>ООО «Самарские коммунальные системы»</t>
  </si>
  <si>
    <t>г.о. Самара</t>
  </si>
  <si>
    <t>1 Га</t>
  </si>
  <si>
    <t xml:space="preserve"> с  даты подписания договора по 31.12.2023 г.</t>
  </si>
  <si>
    <t>Согласование топографического плана по г.Самара и ДГС, сбор данных и др.работ, необходимых для исполнения ТЗ</t>
  </si>
  <si>
    <t>шт</t>
  </si>
  <si>
    <t xml:space="preserve">Составление отчета по инженерно-геодезическим изысканиям </t>
  </si>
  <si>
    <t>2.2. Водоотведение</t>
  </si>
  <si>
    <t>2. Перекладки ИП, тех.присоединение</t>
  </si>
  <si>
    <t>2.1. Водоснабжение: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</si>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</sst>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2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</font>
    <font>
      <b/>
      <sz val="12"/>
      <name val="Times New Roman"/>
      <family val="1"/>
      <charset val="204"/>
    </font>
    <font>
      <sz val="10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9"/>
      <name val="Times New Roman"/>
      <family val="1"/>
    </font>
    <font>
      <sz val="10"/>
      <color indexed="8"/>
      <name val="Tahoma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43" fontId="13" fillId="0" borderId="0" applyFont="0" applyFill="0" applyBorder="0" applyAlignment="0" applyProtection="0"/>
  </cellStyleXfs>
  <cellXfs count="11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center" wrapText="1"/>
    </xf>
    <xf numFmtId="0" fontId="2" fillId="2" borderId="1" xfId="0" applyNumberFormat="1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164" fontId="9" fillId="4" borderId="1" xfId="2" applyNumberFormat="1" applyFont="1" applyFill="1" applyBorder="1" applyAlignment="1">
      <alignment horizontal="center" vertical="center" wrapText="1"/>
    </xf>
    <xf numFmtId="0" fontId="9" fillId="4" borderId="1" xfId="2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4" fontId="12" fillId="2" borderId="18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1" fillId="2" borderId="10" xfId="0" applyNumberFormat="1" applyFont="1" applyFill="1" applyBorder="1" applyAlignment="1" applyProtection="1">
      <alignment horizontal="center" vertical="center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164" fontId="9" fillId="4" borderId="13" xfId="2" applyNumberFormat="1" applyFont="1" applyFill="1" applyBorder="1" applyAlignment="1">
      <alignment horizontal="center" vertical="center" wrapText="1"/>
    </xf>
    <xf numFmtId="0" fontId="9" fillId="4" borderId="13" xfId="2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0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3" fillId="2" borderId="15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vertical="center" wrapText="1"/>
    </xf>
    <xf numFmtId="4" fontId="1" fillId="2" borderId="15" xfId="0" applyNumberFormat="1" applyFont="1" applyFill="1" applyBorder="1" applyAlignment="1" applyProtection="1">
      <alignment vertical="center"/>
    </xf>
    <xf numFmtId="2" fontId="2" fillId="2" borderId="15" xfId="0" applyNumberFormat="1" applyFont="1" applyFill="1" applyBorder="1" applyAlignment="1" applyProtection="1">
      <alignment horizontal="center" vertical="center" wrapText="1"/>
    </xf>
    <xf numFmtId="4" fontId="1" fillId="2" borderId="16" xfId="0" applyNumberFormat="1" applyFont="1" applyFill="1" applyBorder="1" applyAlignment="1" applyProtection="1">
      <alignment horizontal="center" vertical="center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4" fontId="22" fillId="4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0" fillId="0" borderId="22" xfId="0" applyNumberFormat="1" applyFont="1" applyFill="1" applyBorder="1" applyAlignment="1" applyProtection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/>
    </xf>
    <xf numFmtId="4" fontId="22" fillId="4" borderId="13" xfId="0" applyNumberFormat="1" applyFont="1" applyFill="1" applyBorder="1" applyAlignment="1">
      <alignment horizontal="center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4" fontId="12" fillId="2" borderId="23" xfId="0" applyNumberFormat="1" applyFont="1" applyFill="1" applyBorder="1" applyAlignment="1" applyProtection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/>
    </xf>
    <xf numFmtId="0" fontId="23" fillId="0" borderId="12" xfId="0" applyFont="1" applyBorder="1" applyAlignment="1">
      <alignment horizontal="center" vertical="center" wrapText="1"/>
    </xf>
    <xf numFmtId="4" fontId="24" fillId="0" borderId="24" xfId="0" applyNumberFormat="1" applyFont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5" xfId="0" applyNumberFormat="1" applyFont="1" applyFill="1" applyBorder="1" applyAlignment="1" applyProtection="1">
      <alignment horizontal="left" vertical="center" wrapText="1"/>
    </xf>
    <xf numFmtId="0" fontId="18" fillId="0" borderId="11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2" xfId="0" applyNumberFormat="1" applyFont="1" applyFill="1" applyBorder="1" applyAlignment="1" applyProtection="1">
      <alignment vertical="center" wrapText="1"/>
    </xf>
    <xf numFmtId="0" fontId="10" fillId="0" borderId="5" xfId="0" applyNumberFormat="1" applyFont="1" applyFill="1" applyBorder="1" applyAlignment="1" applyProtection="1">
      <alignment vertical="center" wrapText="1"/>
    </xf>
    <xf numFmtId="0" fontId="10" fillId="0" borderId="1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7" fillId="2" borderId="7" xfId="0" applyNumberFormat="1" applyFont="1" applyFill="1" applyBorder="1" applyAlignment="1" applyProtection="1">
      <alignment horizontal="center" vertical="center"/>
    </xf>
    <xf numFmtId="0" fontId="7" fillId="2" borderId="8" xfId="0" applyNumberFormat="1" applyFont="1" applyFill="1" applyBorder="1" applyAlignment="1" applyProtection="1">
      <alignment horizontal="center" vertical="center"/>
    </xf>
    <xf numFmtId="0" fontId="16" fillId="2" borderId="3" xfId="0" applyNumberFormat="1" applyFont="1" applyFill="1" applyBorder="1" applyAlignment="1" applyProtection="1">
      <alignment horizontal="center" vertical="top" wrapText="1"/>
    </xf>
    <xf numFmtId="0" fontId="17" fillId="2" borderId="3" xfId="0" applyNumberFormat="1" applyFont="1" applyFill="1" applyBorder="1" applyAlignment="1" applyProtection="1">
      <alignment horizontal="left" vertical="top" wrapText="1"/>
    </xf>
    <xf numFmtId="0" fontId="17" fillId="2" borderId="20" xfId="0" applyNumberFormat="1" applyFont="1" applyFill="1" applyBorder="1" applyAlignment="1" applyProtection="1">
      <alignment horizontal="left" vertical="top" wrapText="1"/>
    </xf>
    <xf numFmtId="0" fontId="10" fillId="0" borderId="21" xfId="0" applyNumberFormat="1" applyFont="1" applyFill="1" applyBorder="1" applyAlignment="1" applyProtection="1">
      <alignment horizontal="left" vertical="center" wrapText="1"/>
    </xf>
    <xf numFmtId="0" fontId="18" fillId="0" borderId="2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left" vertical="center" wrapText="1"/>
    </xf>
    <xf numFmtId="0" fontId="18" fillId="0" borderId="11" xfId="1" applyFont="1" applyFill="1" applyBorder="1" applyAlignment="1">
      <alignment horizontal="left" vertical="center" wrapText="1"/>
    </xf>
    <xf numFmtId="0" fontId="5" fillId="0" borderId="25" xfId="0" applyNumberFormat="1" applyFont="1" applyFill="1" applyBorder="1" applyAlignment="1" applyProtection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right" vertical="center" wrapText="1"/>
    </xf>
    <xf numFmtId="0" fontId="5" fillId="0" borderId="26" xfId="0" applyNumberFormat="1" applyFont="1" applyFill="1" applyBorder="1" applyAlignment="1" applyProtection="1">
      <alignment horizontal="right" vertical="center" wrapText="1"/>
    </xf>
    <xf numFmtId="2" fontId="5" fillId="0" borderId="27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10" fillId="0" borderId="28" xfId="0" applyNumberFormat="1" applyFont="1" applyFill="1" applyBorder="1" applyAlignment="1" applyProtection="1">
      <alignment horizontal="left" vertical="center" wrapText="1"/>
    </xf>
    <xf numFmtId="0" fontId="10" fillId="0" borderId="29" xfId="0" applyNumberFormat="1" applyFont="1" applyFill="1" applyBorder="1" applyAlignment="1" applyProtection="1">
      <alignment horizontal="left" vertical="center" wrapText="1"/>
    </xf>
    <xf numFmtId="2" fontId="10" fillId="0" borderId="10" xfId="0" applyNumberFormat="1" applyFont="1" applyFill="1" applyBorder="1" applyAlignment="1" applyProtection="1">
      <alignment horizontal="center" vertical="center" wrapText="1"/>
    </xf>
    <xf numFmtId="2" fontId="10" fillId="0" borderId="30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left" vertical="center" wrapText="1"/>
    </xf>
    <xf numFmtId="0" fontId="10" fillId="0" borderId="10" xfId="0" applyNumberFormat="1" applyFont="1" applyFill="1" applyBorder="1" applyAlignment="1" applyProtection="1">
      <alignment horizontal="left" vertical="center" wrapText="1"/>
    </xf>
    <xf numFmtId="0" fontId="10" fillId="0" borderId="31" xfId="0" applyNumberFormat="1" applyFont="1" applyFill="1" applyBorder="1" applyAlignment="1" applyProtection="1">
      <alignment horizontal="left" vertical="center" wrapText="1"/>
    </xf>
    <xf numFmtId="0" fontId="10" fillId="0" borderId="32" xfId="0" applyNumberFormat="1" applyFont="1" applyFill="1" applyBorder="1" applyAlignment="1" applyProtection="1">
      <alignment horizontal="left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164" fontId="9" fillId="4" borderId="15" xfId="2" applyNumberFormat="1" applyFont="1" applyFill="1" applyBorder="1" applyAlignment="1">
      <alignment horizontal="center" vertical="center" wrapText="1"/>
    </xf>
    <xf numFmtId="0" fontId="9" fillId="4" borderId="15" xfId="2" applyNumberFormat="1" applyFont="1" applyFill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/>
    </xf>
    <xf numFmtId="4" fontId="22" fillId="4" borderId="15" xfId="0" applyNumberFormat="1" applyFont="1" applyFill="1" applyBorder="1" applyAlignment="1">
      <alignment horizontal="center" vertical="center" wrapText="1"/>
    </xf>
    <xf numFmtId="4" fontId="24" fillId="0" borderId="33" xfId="0" applyNumberFormat="1" applyFont="1" applyBorder="1" applyAlignment="1">
      <alignment horizontal="center" vertical="center"/>
    </xf>
    <xf numFmtId="2" fontId="10" fillId="0" borderId="1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3"/>
  <sheetViews>
    <sheetView tabSelected="1" view="pageBreakPreview" zoomScale="70" zoomScaleNormal="86" zoomScaleSheetLayoutView="70" workbookViewId="0">
      <selection activeCell="Q20" sqref="Q20"/>
    </sheetView>
  </sheetViews>
  <sheetFormatPr defaultColWidth="8.85546875" defaultRowHeight="15"/>
  <cols>
    <col min="1" max="2" width="6.85546875" customWidth="1"/>
    <col min="3" max="3" width="11.28515625" customWidth="1"/>
    <col min="4" max="4" width="10.5703125" customWidth="1"/>
    <col min="5" max="5" width="10.42578125" hidden="1" customWidth="1"/>
    <col min="6" max="6" width="28" style="11" customWidth="1"/>
    <col min="7" max="7" width="14.140625" style="2" customWidth="1"/>
    <col min="8" max="8" width="8.85546875" style="2" customWidth="1"/>
    <col min="9" max="9" width="15.7109375" style="2" customWidth="1"/>
    <col min="10" max="10" width="13" style="2" customWidth="1"/>
    <col min="11" max="11" width="11.42578125" customWidth="1"/>
    <col min="12" max="12" width="16.5703125" customWidth="1"/>
    <col min="13" max="13" width="13.85546875" customWidth="1"/>
    <col min="14" max="14" width="15.140625" customWidth="1"/>
    <col min="15" max="15" width="16" customWidth="1"/>
    <col min="16" max="17" width="15.28515625" customWidth="1"/>
    <col min="18" max="18" width="16.5703125" customWidth="1"/>
    <col min="19" max="19" width="15.85546875" customWidth="1"/>
    <col min="20" max="20" width="21.7109375" customWidth="1"/>
    <col min="21" max="21" width="16.140625" customWidth="1"/>
    <col min="22" max="22" width="14.28515625" customWidth="1"/>
    <col min="23" max="23" width="15.42578125" customWidth="1"/>
    <col min="24" max="24" width="15.5703125" customWidth="1"/>
  </cols>
  <sheetData>
    <row r="1" spans="1:24" ht="18.75" customHeight="1">
      <c r="A1" s="9" t="s">
        <v>30</v>
      </c>
    </row>
    <row r="2" spans="1:24" ht="33" customHeight="1">
      <c r="A2" s="66" t="s">
        <v>31</v>
      </c>
      <c r="B2" s="66"/>
      <c r="C2" s="66"/>
      <c r="D2" s="33" t="s">
        <v>32</v>
      </c>
      <c r="E2" s="4"/>
      <c r="F2" s="18"/>
      <c r="G2" s="4"/>
      <c r="H2" s="4"/>
      <c r="L2" s="4"/>
      <c r="M2" s="4"/>
      <c r="N2" s="4"/>
      <c r="O2" s="4"/>
      <c r="P2" s="4"/>
      <c r="Q2" s="4"/>
    </row>
    <row r="3" spans="1:24" ht="25.5" customHeight="1">
      <c r="A3" s="5" t="s">
        <v>6</v>
      </c>
      <c r="B3" s="5"/>
      <c r="C3" s="4"/>
      <c r="D3" s="16"/>
      <c r="E3" s="71" t="s">
        <v>34</v>
      </c>
      <c r="F3" s="71"/>
      <c r="G3" s="71"/>
      <c r="H3" s="71"/>
      <c r="I3" s="71"/>
      <c r="J3" s="71"/>
      <c r="K3" s="71"/>
      <c r="L3" s="4"/>
      <c r="M3" s="4"/>
      <c r="N3" s="4"/>
      <c r="O3" s="4"/>
      <c r="P3" s="4"/>
      <c r="Q3" s="4"/>
    </row>
    <row r="4" spans="1:24" ht="42.75" customHeight="1">
      <c r="A4" s="5" t="s">
        <v>5</v>
      </c>
      <c r="B4" s="5"/>
      <c r="C4" s="6"/>
      <c r="D4" s="17"/>
      <c r="E4" s="72"/>
      <c r="F4" s="73"/>
      <c r="G4" s="73"/>
      <c r="H4" s="73"/>
      <c r="I4" s="73"/>
      <c r="J4" s="73"/>
      <c r="K4" s="74"/>
      <c r="L4" s="7"/>
      <c r="M4" s="7"/>
      <c r="N4" s="7"/>
      <c r="O4" s="7"/>
      <c r="P4" s="7"/>
      <c r="Q4" s="7"/>
    </row>
    <row r="5" spans="1:24" ht="30.75" customHeight="1">
      <c r="A5" s="5" t="s">
        <v>9</v>
      </c>
      <c r="B5" s="5"/>
      <c r="C5" s="6"/>
      <c r="D5" s="17"/>
      <c r="E5" s="75"/>
      <c r="F5" s="75"/>
      <c r="G5" s="75"/>
      <c r="H5" s="75"/>
      <c r="I5" s="75"/>
      <c r="J5" s="75"/>
      <c r="K5" s="75"/>
      <c r="L5" s="7"/>
      <c r="M5" s="7"/>
      <c r="N5" s="7"/>
      <c r="O5" s="7"/>
      <c r="P5" s="7"/>
      <c r="Q5" s="7"/>
    </row>
    <row r="6" spans="1:24" ht="23.25" customHeight="1" thickBot="1">
      <c r="A6" s="8" t="s">
        <v>2</v>
      </c>
      <c r="B6" s="8"/>
    </row>
    <row r="7" spans="1:24" ht="24" customHeight="1" thickBot="1">
      <c r="N7" s="2"/>
      <c r="O7" s="76" t="s">
        <v>23</v>
      </c>
      <c r="P7" s="77"/>
      <c r="Q7" s="77"/>
      <c r="R7" s="77"/>
      <c r="S7" s="77"/>
      <c r="T7" s="77"/>
      <c r="U7" s="77"/>
      <c r="V7" s="77"/>
      <c r="W7" s="77"/>
      <c r="X7" s="78"/>
    </row>
    <row r="8" spans="1:24" ht="84" customHeight="1">
      <c r="A8" s="90" t="s">
        <v>0</v>
      </c>
      <c r="B8" s="91" t="s">
        <v>12</v>
      </c>
      <c r="C8" s="91" t="s">
        <v>10</v>
      </c>
      <c r="D8" s="91" t="s">
        <v>11</v>
      </c>
      <c r="E8" s="91" t="s">
        <v>3</v>
      </c>
      <c r="F8" s="91" t="s">
        <v>14</v>
      </c>
      <c r="G8" s="91" t="s">
        <v>15</v>
      </c>
      <c r="H8" s="91" t="s">
        <v>4</v>
      </c>
      <c r="I8" s="91" t="s">
        <v>1</v>
      </c>
      <c r="J8" s="91" t="s">
        <v>16</v>
      </c>
      <c r="K8" s="91" t="s">
        <v>13</v>
      </c>
      <c r="L8" s="91" t="s">
        <v>17</v>
      </c>
      <c r="M8" s="91" t="s">
        <v>35</v>
      </c>
      <c r="N8" s="92" t="s">
        <v>36</v>
      </c>
      <c r="O8" s="39" t="s">
        <v>18</v>
      </c>
      <c r="P8" s="36" t="s">
        <v>19</v>
      </c>
      <c r="Q8" s="36" t="s">
        <v>20</v>
      </c>
      <c r="R8" s="36" t="s">
        <v>21</v>
      </c>
      <c r="S8" s="36" t="s">
        <v>7</v>
      </c>
      <c r="T8" s="37" t="s">
        <v>22</v>
      </c>
      <c r="U8" s="37" t="s">
        <v>37</v>
      </c>
      <c r="V8" s="37" t="s">
        <v>38</v>
      </c>
      <c r="W8" s="36" t="s">
        <v>39</v>
      </c>
      <c r="X8" s="40" t="s">
        <v>40</v>
      </c>
    </row>
    <row r="9" spans="1:24" ht="30" customHeight="1">
      <c r="A9" s="93" t="s">
        <v>41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94"/>
      <c r="O9" s="30"/>
      <c r="P9" s="3"/>
      <c r="Q9" s="3"/>
      <c r="R9" s="19"/>
      <c r="S9" s="19"/>
      <c r="T9" s="20"/>
      <c r="U9" s="38"/>
      <c r="V9" s="38"/>
      <c r="W9" s="38"/>
      <c r="X9" s="31"/>
    </row>
    <row r="10" spans="1:24" ht="67.5" customHeight="1">
      <c r="A10" s="47">
        <v>1</v>
      </c>
      <c r="B10" s="1">
        <v>1</v>
      </c>
      <c r="C10" s="48">
        <v>41</v>
      </c>
      <c r="D10" s="48">
        <v>41</v>
      </c>
      <c r="E10" s="61"/>
      <c r="F10" s="1" t="s">
        <v>42</v>
      </c>
      <c r="G10" s="1" t="s">
        <v>29</v>
      </c>
      <c r="H10" s="49" t="s">
        <v>45</v>
      </c>
      <c r="I10" s="21" t="s">
        <v>43</v>
      </c>
      <c r="J10" s="22" t="s">
        <v>44</v>
      </c>
      <c r="K10" s="50">
        <v>17</v>
      </c>
      <c r="L10" s="51" t="s">
        <v>46</v>
      </c>
      <c r="M10" s="52">
        <v>9111.11</v>
      </c>
      <c r="N10" s="95">
        <f>M10*K10</f>
        <v>154888.87</v>
      </c>
      <c r="O10" s="30"/>
      <c r="P10" s="3"/>
      <c r="Q10" s="3"/>
      <c r="R10" s="19"/>
      <c r="S10" s="19"/>
      <c r="T10" s="20"/>
      <c r="U10" s="38">
        <f>T10*K10</f>
        <v>0</v>
      </c>
      <c r="V10" s="38"/>
      <c r="W10" s="38">
        <f>V10*K10</f>
        <v>0</v>
      </c>
      <c r="X10" s="31"/>
    </row>
    <row r="11" spans="1:24" ht="65.25" customHeight="1">
      <c r="A11" s="47">
        <v>1</v>
      </c>
      <c r="B11" s="1">
        <v>2</v>
      </c>
      <c r="C11" s="48">
        <v>41</v>
      </c>
      <c r="D11" s="48">
        <v>41</v>
      </c>
      <c r="E11" s="61"/>
      <c r="F11" s="1" t="s">
        <v>47</v>
      </c>
      <c r="G11" s="1" t="s">
        <v>29</v>
      </c>
      <c r="H11" s="49" t="s">
        <v>48</v>
      </c>
      <c r="I11" s="21" t="s">
        <v>43</v>
      </c>
      <c r="J11" s="22" t="s">
        <v>44</v>
      </c>
      <c r="K11" s="50">
        <v>9</v>
      </c>
      <c r="L11" s="51" t="s">
        <v>46</v>
      </c>
      <c r="M11" s="52">
        <v>14111.11</v>
      </c>
      <c r="N11" s="95">
        <f t="shared" ref="N11:N12" si="0">M11*K11</f>
        <v>126999.99</v>
      </c>
      <c r="O11" s="30"/>
      <c r="P11" s="3"/>
      <c r="Q11" s="3"/>
      <c r="R11" s="19"/>
      <c r="S11" s="19"/>
      <c r="T11" s="20"/>
      <c r="U11" s="38">
        <f t="shared" ref="U11:U12" si="1">T11*K11</f>
        <v>0</v>
      </c>
      <c r="V11" s="38"/>
      <c r="W11" s="38">
        <f t="shared" ref="W11:W12" si="2">V11*K11</f>
        <v>0</v>
      </c>
      <c r="X11" s="31"/>
    </row>
    <row r="12" spans="1:24" ht="63" customHeight="1">
      <c r="A12" s="53">
        <v>1</v>
      </c>
      <c r="B12" s="32">
        <v>3</v>
      </c>
      <c r="C12" s="54">
        <v>41</v>
      </c>
      <c r="D12" s="54">
        <v>41</v>
      </c>
      <c r="E12" s="61"/>
      <c r="F12" s="32" t="s">
        <v>49</v>
      </c>
      <c r="G12" s="32" t="s">
        <v>29</v>
      </c>
      <c r="H12" s="55" t="s">
        <v>48</v>
      </c>
      <c r="I12" s="34" t="s">
        <v>43</v>
      </c>
      <c r="J12" s="35" t="s">
        <v>44</v>
      </c>
      <c r="K12" s="56">
        <v>9</v>
      </c>
      <c r="L12" s="57" t="s">
        <v>46</v>
      </c>
      <c r="M12" s="58">
        <v>6944.45</v>
      </c>
      <c r="N12" s="96">
        <f t="shared" si="0"/>
        <v>62500.049999999996</v>
      </c>
      <c r="O12" s="30"/>
      <c r="P12" s="3"/>
      <c r="Q12" s="3"/>
      <c r="R12" s="19"/>
      <c r="S12" s="19"/>
      <c r="T12" s="20"/>
      <c r="U12" s="38">
        <f t="shared" si="1"/>
        <v>0</v>
      </c>
      <c r="V12" s="38"/>
      <c r="W12" s="38">
        <f t="shared" si="2"/>
        <v>0</v>
      </c>
      <c r="X12" s="31"/>
    </row>
    <row r="13" spans="1:24" ht="24.75" customHeight="1">
      <c r="A13" s="97" t="s">
        <v>51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98"/>
      <c r="O13" s="30"/>
      <c r="P13" s="3"/>
      <c r="Q13" s="3"/>
      <c r="R13" s="19"/>
      <c r="S13" s="19"/>
      <c r="T13" s="20"/>
      <c r="U13" s="38"/>
      <c r="V13" s="38"/>
      <c r="W13" s="38"/>
      <c r="X13" s="31"/>
    </row>
    <row r="14" spans="1:24" ht="27" customHeight="1">
      <c r="A14" s="97" t="s">
        <v>52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98"/>
      <c r="O14" s="30"/>
      <c r="P14" s="3"/>
      <c r="Q14" s="3"/>
      <c r="R14" s="19"/>
      <c r="S14" s="19"/>
      <c r="T14" s="20"/>
      <c r="U14" s="38"/>
      <c r="V14" s="38"/>
      <c r="W14" s="38"/>
      <c r="X14" s="31"/>
    </row>
    <row r="15" spans="1:24" ht="65.25" customHeight="1">
      <c r="A15" s="47">
        <v>1</v>
      </c>
      <c r="B15" s="1">
        <v>1</v>
      </c>
      <c r="C15" s="48">
        <v>41</v>
      </c>
      <c r="D15" s="48">
        <v>41</v>
      </c>
      <c r="E15" s="1"/>
      <c r="F15" s="62" t="s">
        <v>42</v>
      </c>
      <c r="G15" s="1" t="s">
        <v>29</v>
      </c>
      <c r="H15" s="49" t="s">
        <v>45</v>
      </c>
      <c r="I15" s="21" t="s">
        <v>43</v>
      </c>
      <c r="J15" s="22" t="s">
        <v>44</v>
      </c>
      <c r="K15" s="50">
        <v>25</v>
      </c>
      <c r="L15" s="51" t="s">
        <v>46</v>
      </c>
      <c r="M15" s="60">
        <v>9111.11</v>
      </c>
      <c r="N15" s="95">
        <f>M15*K15</f>
        <v>227777.75</v>
      </c>
      <c r="O15" s="30"/>
      <c r="P15" s="3"/>
      <c r="Q15" s="3"/>
      <c r="R15" s="19"/>
      <c r="S15" s="19"/>
      <c r="T15" s="20"/>
      <c r="U15" s="38">
        <f>T15*K15</f>
        <v>0</v>
      </c>
      <c r="V15" s="38"/>
      <c r="W15" s="38">
        <f>V15*K15</f>
        <v>0</v>
      </c>
      <c r="X15" s="31"/>
    </row>
    <row r="16" spans="1:24" ht="70.5" customHeight="1">
      <c r="A16" s="47">
        <v>1</v>
      </c>
      <c r="B16" s="1">
        <v>2</v>
      </c>
      <c r="C16" s="48">
        <v>41</v>
      </c>
      <c r="D16" s="48">
        <v>41</v>
      </c>
      <c r="E16" s="1"/>
      <c r="F16" s="62" t="s">
        <v>47</v>
      </c>
      <c r="G16" s="1" t="s">
        <v>29</v>
      </c>
      <c r="H16" s="49" t="s">
        <v>48</v>
      </c>
      <c r="I16" s="21" t="s">
        <v>43</v>
      </c>
      <c r="J16" s="22" t="s">
        <v>44</v>
      </c>
      <c r="K16" s="50">
        <v>10</v>
      </c>
      <c r="L16" s="51" t="s">
        <v>46</v>
      </c>
      <c r="M16" s="60">
        <v>14111.11</v>
      </c>
      <c r="N16" s="95">
        <f t="shared" ref="N16:N17" si="3">M16*K16</f>
        <v>141111.1</v>
      </c>
      <c r="O16" s="30"/>
      <c r="P16" s="3"/>
      <c r="Q16" s="3"/>
      <c r="R16" s="19"/>
      <c r="S16" s="19"/>
      <c r="T16" s="20"/>
      <c r="U16" s="38">
        <f t="shared" ref="U16:U17" si="4">T16*K16</f>
        <v>0</v>
      </c>
      <c r="V16" s="38"/>
      <c r="W16" s="38">
        <f t="shared" ref="W16:W17" si="5">V16*K16</f>
        <v>0</v>
      </c>
      <c r="X16" s="31"/>
    </row>
    <row r="17" spans="1:24" ht="69" customHeight="1">
      <c r="A17" s="47">
        <v>1</v>
      </c>
      <c r="B17" s="1">
        <v>3</v>
      </c>
      <c r="C17" s="48">
        <v>41</v>
      </c>
      <c r="D17" s="48">
        <v>41</v>
      </c>
      <c r="E17" s="1"/>
      <c r="F17" s="62" t="s">
        <v>49</v>
      </c>
      <c r="G17" s="1" t="s">
        <v>29</v>
      </c>
      <c r="H17" s="49" t="s">
        <v>48</v>
      </c>
      <c r="I17" s="21" t="s">
        <v>43</v>
      </c>
      <c r="J17" s="22" t="s">
        <v>44</v>
      </c>
      <c r="K17" s="50">
        <v>10</v>
      </c>
      <c r="L17" s="51" t="s">
        <v>46</v>
      </c>
      <c r="M17" s="63">
        <v>6944.45</v>
      </c>
      <c r="N17" s="95">
        <f t="shared" si="3"/>
        <v>69444.5</v>
      </c>
      <c r="O17" s="30"/>
      <c r="P17" s="3"/>
      <c r="Q17" s="3"/>
      <c r="R17" s="19"/>
      <c r="S17" s="19"/>
      <c r="T17" s="20"/>
      <c r="U17" s="38">
        <f t="shared" si="4"/>
        <v>0</v>
      </c>
      <c r="V17" s="38"/>
      <c r="W17" s="38">
        <f t="shared" si="5"/>
        <v>0</v>
      </c>
      <c r="X17" s="31"/>
    </row>
    <row r="18" spans="1:24" ht="26.25" customHeight="1">
      <c r="A18" s="99" t="s">
        <v>50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100"/>
      <c r="O18" s="30"/>
      <c r="P18" s="3"/>
      <c r="Q18" s="3"/>
      <c r="R18" s="19"/>
      <c r="S18" s="19"/>
      <c r="T18" s="20"/>
      <c r="U18" s="38"/>
      <c r="V18" s="38"/>
      <c r="W18" s="38"/>
      <c r="X18" s="31"/>
    </row>
    <row r="19" spans="1:24" ht="63.75" customHeight="1">
      <c r="A19" s="47">
        <v>1</v>
      </c>
      <c r="B19" s="1">
        <v>1</v>
      </c>
      <c r="C19" s="48">
        <v>41</v>
      </c>
      <c r="D19" s="48">
        <v>41</v>
      </c>
      <c r="E19" s="1"/>
      <c r="F19" s="62" t="s">
        <v>42</v>
      </c>
      <c r="G19" s="1" t="s">
        <v>29</v>
      </c>
      <c r="H19" s="49" t="s">
        <v>45</v>
      </c>
      <c r="I19" s="21" t="s">
        <v>43</v>
      </c>
      <c r="J19" s="22" t="s">
        <v>44</v>
      </c>
      <c r="K19" s="50">
        <v>10</v>
      </c>
      <c r="L19" s="51" t="s">
        <v>46</v>
      </c>
      <c r="M19" s="60">
        <v>9111.11</v>
      </c>
      <c r="N19" s="95">
        <f>M19*K19</f>
        <v>91111.1</v>
      </c>
      <c r="O19" s="30"/>
      <c r="P19" s="3"/>
      <c r="Q19" s="3"/>
      <c r="R19" s="19"/>
      <c r="S19" s="19"/>
      <c r="T19" s="20"/>
      <c r="U19" s="38">
        <f>T19*K19</f>
        <v>0</v>
      </c>
      <c r="V19" s="38"/>
      <c r="W19" s="38">
        <f>V19*K19</f>
        <v>0</v>
      </c>
      <c r="X19" s="31"/>
    </row>
    <row r="20" spans="1:24" ht="64.5" customHeight="1">
      <c r="A20" s="47">
        <v>1</v>
      </c>
      <c r="B20" s="1">
        <v>2</v>
      </c>
      <c r="C20" s="48">
        <v>41</v>
      </c>
      <c r="D20" s="48">
        <v>41</v>
      </c>
      <c r="E20" s="1"/>
      <c r="F20" s="62" t="s">
        <v>47</v>
      </c>
      <c r="G20" s="1" t="s">
        <v>29</v>
      </c>
      <c r="H20" s="49" t="s">
        <v>48</v>
      </c>
      <c r="I20" s="21" t="s">
        <v>43</v>
      </c>
      <c r="J20" s="22" t="s">
        <v>44</v>
      </c>
      <c r="K20" s="50">
        <v>5</v>
      </c>
      <c r="L20" s="51" t="s">
        <v>46</v>
      </c>
      <c r="M20" s="60">
        <v>14111.11</v>
      </c>
      <c r="N20" s="95">
        <f t="shared" ref="N20:N21" si="6">M20*K20</f>
        <v>70555.55</v>
      </c>
      <c r="O20" s="30"/>
      <c r="P20" s="3"/>
      <c r="Q20" s="3"/>
      <c r="R20" s="19"/>
      <c r="S20" s="19"/>
      <c r="T20" s="20"/>
      <c r="U20" s="38">
        <f t="shared" ref="U20:U21" si="7">T20*K20</f>
        <v>0</v>
      </c>
      <c r="V20" s="38"/>
      <c r="W20" s="38">
        <f t="shared" ref="W20:W21" si="8">V20*K20</f>
        <v>0</v>
      </c>
      <c r="X20" s="31"/>
    </row>
    <row r="21" spans="1:24" ht="71.25" customHeight="1" thickBot="1">
      <c r="A21" s="101">
        <v>1</v>
      </c>
      <c r="B21" s="102">
        <v>3</v>
      </c>
      <c r="C21" s="103">
        <v>41</v>
      </c>
      <c r="D21" s="103">
        <v>41</v>
      </c>
      <c r="E21" s="102"/>
      <c r="F21" s="104" t="s">
        <v>49</v>
      </c>
      <c r="G21" s="102" t="s">
        <v>29</v>
      </c>
      <c r="H21" s="105" t="s">
        <v>48</v>
      </c>
      <c r="I21" s="106" t="s">
        <v>43</v>
      </c>
      <c r="J21" s="107" t="s">
        <v>44</v>
      </c>
      <c r="K21" s="108">
        <v>5</v>
      </c>
      <c r="L21" s="109" t="s">
        <v>46</v>
      </c>
      <c r="M21" s="110">
        <v>6944.45</v>
      </c>
      <c r="N21" s="111">
        <f t="shared" si="6"/>
        <v>34722.25</v>
      </c>
      <c r="O21" s="41"/>
      <c r="P21" s="42"/>
      <c r="Q21" s="42"/>
      <c r="R21" s="43"/>
      <c r="S21" s="43"/>
      <c r="T21" s="44"/>
      <c r="U21" s="45">
        <f t="shared" si="7"/>
        <v>0</v>
      </c>
      <c r="V21" s="45"/>
      <c r="W21" s="45">
        <f t="shared" si="8"/>
        <v>0</v>
      </c>
      <c r="X21" s="46"/>
    </row>
    <row r="22" spans="1:24" ht="21" customHeight="1" thickBot="1">
      <c r="A22" s="86" t="s">
        <v>33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8"/>
      <c r="N22" s="89">
        <f>SUM(N9:N21)</f>
        <v>979111.15999999992</v>
      </c>
      <c r="O22" s="27"/>
      <c r="P22" s="28"/>
      <c r="Q22" s="28"/>
      <c r="R22" s="28"/>
      <c r="S22" s="28"/>
      <c r="T22" s="29"/>
      <c r="U22" s="29">
        <f>SUM(U9:U21)</f>
        <v>0</v>
      </c>
      <c r="V22" s="29"/>
      <c r="W22" s="29">
        <f>SUM(W9:W21)</f>
        <v>0</v>
      </c>
      <c r="X22" s="59"/>
    </row>
    <row r="23" spans="1:24" ht="20.25" customHeight="1"/>
    <row r="24" spans="1:24" ht="52.5" customHeight="1">
      <c r="A24" s="79" t="s">
        <v>24</v>
      </c>
      <c r="B24" s="79"/>
      <c r="C24" s="79"/>
      <c r="D24" s="79"/>
      <c r="E24" s="23"/>
      <c r="F24" s="80" t="s">
        <v>25</v>
      </c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1"/>
    </row>
    <row r="25" spans="1:24" ht="194.25" customHeight="1">
      <c r="A25" s="67" t="s">
        <v>26</v>
      </c>
      <c r="B25" s="68"/>
      <c r="C25" s="69"/>
      <c r="D25" s="83" t="s">
        <v>53</v>
      </c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5"/>
    </row>
    <row r="26" spans="1:24" ht="45">
      <c r="B26" s="10"/>
      <c r="C26" s="70"/>
      <c r="D26" s="70"/>
      <c r="E26" s="14" t="s">
        <v>27</v>
      </c>
      <c r="F26" s="26" t="s">
        <v>27</v>
      </c>
      <c r="G26"/>
      <c r="H26"/>
      <c r="I26" s="13"/>
      <c r="J26" s="13"/>
    </row>
    <row r="27" spans="1:24">
      <c r="B27" s="10"/>
      <c r="C27" s="12"/>
      <c r="D27" s="24"/>
      <c r="E27" s="25" t="s">
        <v>28</v>
      </c>
      <c r="F27" s="25" t="s">
        <v>28</v>
      </c>
      <c r="G27"/>
      <c r="H27"/>
      <c r="I27" s="13"/>
      <c r="J27" s="13"/>
    </row>
    <row r="28" spans="1:24">
      <c r="B28" s="10" t="s">
        <v>8</v>
      </c>
      <c r="C28" s="12"/>
      <c r="D28" s="15"/>
      <c r="E28" s="13"/>
      <c r="F28" s="13"/>
      <c r="G28"/>
      <c r="H28"/>
      <c r="I28" s="13"/>
      <c r="J28" s="13"/>
    </row>
    <row r="29" spans="1:24">
      <c r="C29" s="10"/>
      <c r="D29" s="10"/>
      <c r="E29" s="10"/>
      <c r="G29" s="11"/>
      <c r="H29" s="11"/>
      <c r="I29" s="11"/>
    </row>
    <row r="30" spans="1:24">
      <c r="C30" s="10"/>
      <c r="D30" s="10"/>
      <c r="E30" s="10"/>
      <c r="G30" s="11"/>
      <c r="H30" s="11"/>
      <c r="I30" s="11"/>
    </row>
    <row r="31" spans="1:24">
      <c r="C31" s="10"/>
      <c r="D31" s="10"/>
      <c r="E31" s="10"/>
      <c r="G31" s="11"/>
      <c r="H31" s="11"/>
      <c r="I31" s="11"/>
    </row>
    <row r="32" spans="1:24">
      <c r="C32" s="10"/>
      <c r="D32" s="10"/>
      <c r="E32" s="10"/>
      <c r="G32" s="11"/>
      <c r="H32" s="11"/>
      <c r="I32" s="11"/>
    </row>
    <row r="33" spans="3:9">
      <c r="C33" s="10"/>
      <c r="D33" s="10"/>
      <c r="E33" s="10"/>
      <c r="G33" s="11"/>
      <c r="H33" s="11"/>
      <c r="I33" s="11"/>
    </row>
  </sheetData>
  <mergeCells count="15">
    <mergeCell ref="C26:D26"/>
    <mergeCell ref="E3:K3"/>
    <mergeCell ref="E4:K4"/>
    <mergeCell ref="E5:K5"/>
    <mergeCell ref="O7:X7"/>
    <mergeCell ref="A24:D24"/>
    <mergeCell ref="F24:X24"/>
    <mergeCell ref="A9:N9"/>
    <mergeCell ref="A13:N13"/>
    <mergeCell ref="D25:X25"/>
    <mergeCell ref="A22:M22"/>
    <mergeCell ref="A14:N14"/>
    <mergeCell ref="A18:N18"/>
    <mergeCell ref="A2:C2"/>
    <mergeCell ref="A25:C25"/>
  </mergeCells>
  <pageMargins left="0.39370078740157483" right="0.39370078740157483" top="0.74803149606299213" bottom="0.74803149606299213" header="0.31496062992125984" footer="0.31496062992125984"/>
  <pageSetup paperSize="8" scale="61" fitToHeight="0" orientation="landscape" r:id="rId1"/>
  <rowBreaks count="1" manualBreakCount="1">
    <brk id="23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2022-12-09T10:44:26Z</dcterms:modified>
</cp:coreProperties>
</file>